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urs\GF Gestion financière\Polycopié GF\Séance 8\"/>
    </mc:Choice>
  </mc:AlternateContent>
  <xr:revisionPtr revIDLastSave="0" documentId="13_ncr:40009_{808F9D00-EE19-4704-ACEB-3D630F887E17}" xr6:coauthVersionLast="36" xr6:coauthVersionMax="36" xr10:uidLastSave="{00000000-0000-0000-0000-000000000000}"/>
  <bookViews>
    <workbookView xWindow="120" yWindow="72" windowWidth="9240" windowHeight="4440" tabRatio="601"/>
  </bookViews>
  <sheets>
    <sheet name="Phénomène de dilution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20" l="1"/>
  <c r="B16" i="20"/>
  <c r="B17" i="20"/>
  <c r="B20" i="20"/>
  <c r="B24" i="20" s="1"/>
  <c r="B15" i="20"/>
  <c r="B6" i="20"/>
  <c r="B21" i="20" s="1"/>
  <c r="B12" i="20"/>
  <c r="B26" i="20" l="1"/>
</calcChain>
</file>

<file path=xl/sharedStrings.xml><?xml version="1.0" encoding="utf-8"?>
<sst xmlns="http://schemas.openxmlformats.org/spreadsheetml/2006/main" count="37" uniqueCount="33">
  <si>
    <t xml:space="preserve">   Part des anciens actionnaires</t>
  </si>
  <si>
    <t xml:space="preserve">      Avant l'augmentation de capital</t>
  </si>
  <si>
    <t xml:space="preserve">      Après l'augmentation de capital</t>
  </si>
  <si>
    <t xml:space="preserve">   Valeur d'une action</t>
  </si>
  <si>
    <t>Etude du phénomène dilution</t>
  </si>
  <si>
    <t xml:space="preserve">   Valeur financière de l'entreprise</t>
  </si>
  <si>
    <t xml:space="preserve">   Nombre d'actions de la société</t>
  </si>
  <si>
    <t xml:space="preserve">      Perte liée au phénomène de dilution</t>
  </si>
  <si>
    <t xml:space="preserve"> Source : statuts de la société</t>
  </si>
  <si>
    <t xml:space="preserve"> Source : procès-verbal de l'AGE</t>
  </si>
  <si>
    <t xml:space="preserve"> Source : modèle ou marché</t>
  </si>
  <si>
    <t xml:space="preserve">   Valeur financière des actions des anciens actionnaires</t>
  </si>
  <si>
    <t xml:space="preserve"> Calcul</t>
  </si>
  <si>
    <t xml:space="preserve">      Avant l'augmentation de capital (N)</t>
  </si>
  <si>
    <t xml:space="preserve">      Emises lors de l'augmentation de capital (n)</t>
  </si>
  <si>
    <t xml:space="preserve">      Après l'augmentation de capital (N+n)</t>
  </si>
  <si>
    <t xml:space="preserve">      Valeur nominale (Vn)</t>
  </si>
  <si>
    <t xml:space="preserve">      Valeur d'émission (Ve)</t>
  </si>
  <si>
    <t xml:space="preserve">      Valeur financière avant l'augmentation de capital (Vb-)</t>
  </si>
  <si>
    <t xml:space="preserve">      Valeur financière après l'augmentation de capital (Vb+)</t>
  </si>
  <si>
    <t xml:space="preserve">      Avant l'augmentation de capital (C-)</t>
  </si>
  <si>
    <t xml:space="preserve">      Après l'augmentation de capital (C+)</t>
  </si>
  <si>
    <t xml:space="preserve"> Calcul : Vb+ = ( N*Vb- + n*Ve ) / ( N + n ) ou Vb+ = C+ / (N+n)</t>
  </si>
  <si>
    <t xml:space="preserve">      Apport en capital (A)</t>
  </si>
  <si>
    <t xml:space="preserve"> Calcul : C- = N*Vb-</t>
  </si>
  <si>
    <t xml:space="preserve"> Calcul : A = n*Ve</t>
  </si>
  <si>
    <t xml:space="preserve"> Calcul : C+ = C- + A</t>
  </si>
  <si>
    <t xml:space="preserve"> Calcul : N / ( N + n )</t>
  </si>
  <si>
    <t xml:space="preserve"> Calcul : N / N</t>
  </si>
  <si>
    <t>Relation :   Vn &lt; Ve &lt; Vb-</t>
  </si>
  <si>
    <t xml:space="preserve"> Calcul : C-</t>
  </si>
  <si>
    <t xml:space="preserve"> Calcul : N / ( N + n ) * C+</t>
  </si>
  <si>
    <t xml:space="preserve"> Calcul : différence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</si>
</sst>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\ &quot;€&quot;"/>
  </numFmts>
  <fonts count="9" x14ac:knownFonts="1">
    <font>
      <sz val="12"/>
      <name val="Arial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sz val="12"/>
      <color theme="4"/>
      <name val="Times New Roman"/>
      <family val="1"/>
    </font>
    <font>
      <sz val="12"/>
      <color theme="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9" fontId="3" fillId="0" borderId="0" xfId="1" applyFont="1"/>
    <xf numFmtId="3" fontId="3" fillId="0" borderId="0" xfId="0" applyNumberFormat="1" applyFont="1"/>
    <xf numFmtId="186" fontId="3" fillId="0" borderId="0" xfId="0" applyNumberFormat="1" applyFont="1"/>
    <xf numFmtId="3" fontId="6" fillId="0" borderId="0" xfId="0" applyNumberFormat="1" applyFont="1"/>
    <xf numFmtId="186" fontId="6" fillId="0" borderId="0" xfId="0" applyNumberFormat="1" applyFont="1"/>
    <xf numFmtId="186" fontId="2" fillId="0" borderId="0" xfId="0" applyNumberFormat="1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60" zoomScaleNormal="160" workbookViewId="0">
      <selection activeCell="C26" sqref="C26"/>
    </sheetView>
  </sheetViews>
  <sheetFormatPr baseColWidth="10" defaultColWidth="8.90625" defaultRowHeight="15.6" x14ac:dyDescent="0.3"/>
  <cols>
    <col min="1" max="1" width="47" style="2" customWidth="1"/>
    <col min="2" max="2" width="13.453125" style="2" customWidth="1"/>
    <col min="3" max="6" width="9" style="2" customWidth="1"/>
    <col min="7" max="16384" width="8.90625" style="2"/>
  </cols>
  <sheetData>
    <row r="1" spans="1:8" ht="17.399999999999999" x14ac:dyDescent="0.3">
      <c r="A1" s="3" t="s">
        <v>4</v>
      </c>
    </row>
    <row r="2" spans="1:8" x14ac:dyDescent="0.3">
      <c r="A2" s="1"/>
    </row>
    <row r="3" spans="1:8" ht="15.75" customHeight="1" x14ac:dyDescent="0.3">
      <c r="A3" s="1" t="s">
        <v>6</v>
      </c>
      <c r="B3" s="1"/>
    </row>
    <row r="4" spans="1:8" ht="15.75" customHeight="1" x14ac:dyDescent="0.3">
      <c r="A4" s="2" t="s">
        <v>13</v>
      </c>
      <c r="B4" s="7">
        <v>40000</v>
      </c>
      <c r="C4" s="10" t="s">
        <v>8</v>
      </c>
    </row>
    <row r="5" spans="1:8" x14ac:dyDescent="0.3">
      <c r="A5" s="2" t="s">
        <v>14</v>
      </c>
      <c r="B5" s="7">
        <v>10000</v>
      </c>
      <c r="C5" s="10" t="s">
        <v>9</v>
      </c>
    </row>
    <row r="6" spans="1:8" x14ac:dyDescent="0.3">
      <c r="A6" s="2" t="s">
        <v>15</v>
      </c>
      <c r="B6" s="5">
        <f>B4+B5</f>
        <v>50000</v>
      </c>
      <c r="C6" s="10" t="s">
        <v>12</v>
      </c>
    </row>
    <row r="7" spans="1:8" ht="6" customHeight="1" x14ac:dyDescent="0.3">
      <c r="B7" s="5"/>
    </row>
    <row r="8" spans="1:8" ht="18" customHeight="1" x14ac:dyDescent="0.3">
      <c r="A8" s="1" t="s">
        <v>3</v>
      </c>
      <c r="B8" s="5"/>
    </row>
    <row r="9" spans="1:8" x14ac:dyDescent="0.3">
      <c r="A9" s="2" t="s">
        <v>16</v>
      </c>
      <c r="B9" s="8">
        <v>100</v>
      </c>
      <c r="C9" s="10" t="s">
        <v>8</v>
      </c>
    </row>
    <row r="10" spans="1:8" x14ac:dyDescent="0.3">
      <c r="A10" s="2" t="s">
        <v>17</v>
      </c>
      <c r="B10" s="8">
        <v>240</v>
      </c>
      <c r="C10" s="10" t="s">
        <v>9</v>
      </c>
      <c r="F10" s="11" t="s">
        <v>29</v>
      </c>
      <c r="G10" s="12"/>
      <c r="H10" s="13"/>
    </row>
    <row r="11" spans="1:8" x14ac:dyDescent="0.3">
      <c r="A11" s="2" t="s">
        <v>18</v>
      </c>
      <c r="B11" s="8">
        <v>300</v>
      </c>
      <c r="C11" s="10" t="s">
        <v>10</v>
      </c>
    </row>
    <row r="12" spans="1:8" x14ac:dyDescent="0.3">
      <c r="A12" s="2" t="s">
        <v>19</v>
      </c>
      <c r="B12" s="6">
        <f>B17/B6</f>
        <v>288</v>
      </c>
      <c r="C12" s="10" t="s">
        <v>22</v>
      </c>
    </row>
    <row r="13" spans="1:8" ht="8.25" customHeight="1" x14ac:dyDescent="0.3">
      <c r="B13" s="6"/>
    </row>
    <row r="14" spans="1:8" x14ac:dyDescent="0.3">
      <c r="A14" s="1" t="s">
        <v>5</v>
      </c>
    </row>
    <row r="15" spans="1:8" x14ac:dyDescent="0.3">
      <c r="A15" s="2" t="s">
        <v>20</v>
      </c>
      <c r="B15" s="6">
        <f>B4*B11</f>
        <v>12000000</v>
      </c>
      <c r="C15" s="10" t="s">
        <v>24</v>
      </c>
    </row>
    <row r="16" spans="1:8" x14ac:dyDescent="0.3">
      <c r="A16" s="2" t="s">
        <v>23</v>
      </c>
      <c r="B16" s="6">
        <f>B5*B10</f>
        <v>2400000</v>
      </c>
      <c r="C16" s="10" t="s">
        <v>25</v>
      </c>
    </row>
    <row r="17" spans="1:8" x14ac:dyDescent="0.3">
      <c r="A17" s="2" t="s">
        <v>21</v>
      </c>
      <c r="B17" s="6">
        <f>B4*B11+B5*B10</f>
        <v>14400000</v>
      </c>
      <c r="C17" s="10" t="s">
        <v>26</v>
      </c>
    </row>
    <row r="18" spans="1:8" ht="8.25" customHeight="1" x14ac:dyDescent="0.3">
      <c r="B18" s="6"/>
    </row>
    <row r="19" spans="1:8" x14ac:dyDescent="0.3">
      <c r="A19" s="1" t="s">
        <v>0</v>
      </c>
    </row>
    <row r="20" spans="1:8" x14ac:dyDescent="0.3">
      <c r="A20" s="2" t="s">
        <v>1</v>
      </c>
      <c r="B20" s="4">
        <f>B4/B4</f>
        <v>1</v>
      </c>
      <c r="C20" s="10" t="s">
        <v>28</v>
      </c>
    </row>
    <row r="21" spans="1:8" x14ac:dyDescent="0.3">
      <c r="A21" s="2" t="s">
        <v>2</v>
      </c>
      <c r="B21" s="4">
        <f>B4/B6</f>
        <v>0.8</v>
      </c>
      <c r="C21" s="10" t="s">
        <v>27</v>
      </c>
    </row>
    <row r="22" spans="1:8" ht="8.25" customHeight="1" x14ac:dyDescent="0.3">
      <c r="H22" s="10"/>
    </row>
    <row r="23" spans="1:8" x14ac:dyDescent="0.3">
      <c r="A23" s="1" t="s">
        <v>11</v>
      </c>
    </row>
    <row r="24" spans="1:8" x14ac:dyDescent="0.3">
      <c r="A24" s="2" t="s">
        <v>1</v>
      </c>
      <c r="B24" s="6">
        <f>B20*B15</f>
        <v>12000000</v>
      </c>
      <c r="C24" s="10" t="s">
        <v>30</v>
      </c>
    </row>
    <row r="25" spans="1:8" x14ac:dyDescent="0.3">
      <c r="A25" s="2" t="s">
        <v>2</v>
      </c>
      <c r="B25" s="6">
        <f>B21*B17</f>
        <v>11520000</v>
      </c>
      <c r="C25" s="10" t="s">
        <v>31</v>
      </c>
    </row>
    <row r="26" spans="1:8" x14ac:dyDescent="0.3">
      <c r="A26" s="2" t="s">
        <v>7</v>
      </c>
      <c r="B26" s="9">
        <f>B24-B25</f>
        <v>480000</v>
      </c>
      <c r="C26" s="10" t="s">
        <v>32</v>
      </c>
    </row>
  </sheetData>
  <mergeCells count="1">
    <mergeCell ref="F10:H10"/>
  </mergeCells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Phénomène de dilution</vt:lpstr>
    </vt:vector>
  </TitlesOfParts>
  <Company>ESSEC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Longin</dc:creator>
  <cp:lastModifiedBy>Longin</cp:lastModifiedBy>
  <cp:lastPrinted>1998-12-05T10:34:16Z</cp:lastPrinted>
  <dcterms:created xsi:type="dcterms:W3CDTF">1998-03-06T15:18:15Z</dcterms:created>
  <dcterms:modified xsi:type="dcterms:W3CDTF">2019-06-04T21:30:31Z</dcterms:modified>
</cp:coreProperties>
</file>